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2019 재외동포 대학생 초청연수(러시아CIS)" sheetId="1" r:id="rId1"/>
  </sheets>
  <definedNames>
    <definedName name="_xlnm._FilterDatabase" localSheetId="0" hidden="1">'2019 재외동포 대학생 초청연수(러시아CIS)'!$A$1:$L$5</definedName>
    <definedName name="_xlnm.Print_Area" localSheetId="0">'2019 재외동포 대학생 초청연수(러시아CIS)'!$A$1:$L$5</definedName>
    <definedName name="_xlnm.Print_Titles" localSheetId="0">'2019 재외동포 대학생 초청연수(러시아CIS)'!$1:$1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J5" i="1" s="1"/>
  <c r="A5" i="1"/>
  <c r="J4" i="1"/>
  <c r="I4" i="1"/>
  <c r="A4" i="1"/>
  <c r="I3" i="1"/>
  <c r="J3" i="1" s="1"/>
  <c r="A3" i="1"/>
  <c r="I2" i="1"/>
  <c r="J2" i="1" s="1"/>
  <c r="A2" i="1"/>
</calcChain>
</file>

<file path=xl/sharedStrings.xml><?xml version="1.0" encoding="utf-8"?>
<sst xmlns="http://schemas.openxmlformats.org/spreadsheetml/2006/main" count="48" uniqueCount="32">
  <si>
    <t>NO</t>
    <phoneticPr fontId="2" type="noConversion"/>
  </si>
  <si>
    <t>거주국(대륙)</t>
  </si>
  <si>
    <t>거주국(나라)</t>
  </si>
  <si>
    <t>공관명</t>
  </si>
  <si>
    <r>
      <rPr>
        <b/>
        <sz val="12"/>
        <rFont val="돋움"/>
        <family val="3"/>
        <charset val="129"/>
      </rPr>
      <t>한글</t>
    </r>
    <r>
      <rPr>
        <b/>
        <sz val="12"/>
        <rFont val="Arial"/>
        <family val="2"/>
      </rPr>
      <t xml:space="preserve"> </t>
    </r>
    <r>
      <rPr>
        <b/>
        <sz val="12"/>
        <rFont val="돋움"/>
        <family val="3"/>
        <charset val="129"/>
      </rPr>
      <t>이름</t>
    </r>
    <phoneticPr fontId="2" type="noConversion"/>
  </si>
  <si>
    <t>한글 성</t>
  </si>
  <si>
    <t>한글 명</t>
  </si>
  <si>
    <t>생년월일</t>
  </si>
  <si>
    <r>
      <rPr>
        <b/>
        <sz val="12"/>
        <rFont val="돋움"/>
        <family val="3"/>
        <charset val="129"/>
      </rPr>
      <t xml:space="preserve">만나이
</t>
    </r>
    <r>
      <rPr>
        <b/>
        <sz val="12"/>
        <rFont val="Arial"/>
        <family val="2"/>
      </rPr>
      <t>('19.7.9)</t>
    </r>
    <phoneticPr fontId="2" type="noConversion"/>
  </si>
  <si>
    <t>성별</t>
  </si>
  <si>
    <r>
      <rPr>
        <b/>
        <sz val="12"/>
        <rFont val="돋움"/>
        <family val="3"/>
        <charset val="129"/>
      </rPr>
      <t>선발여부</t>
    </r>
    <phoneticPr fontId="2" type="noConversion"/>
  </si>
  <si>
    <t>러시아</t>
  </si>
  <si>
    <t>남</t>
  </si>
  <si>
    <t>여</t>
  </si>
  <si>
    <r>
      <rPr>
        <sz val="12"/>
        <rFont val="돋움"/>
        <family val="3"/>
        <charset val="129"/>
      </rPr>
      <t>선발</t>
    </r>
    <phoneticPr fontId="2" type="noConversion"/>
  </si>
  <si>
    <r>
      <rPr>
        <sz val="12"/>
        <rFont val="돋움"/>
        <family val="3"/>
        <charset val="129"/>
      </rPr>
      <t>러시아</t>
    </r>
    <r>
      <rPr>
        <sz val="12"/>
        <rFont val="Arial"/>
        <family val="2"/>
      </rPr>
      <t>CIS</t>
    </r>
    <phoneticPr fontId="2" type="noConversion"/>
  </si>
  <si>
    <t>박</t>
  </si>
  <si>
    <t>타티아나</t>
  </si>
  <si>
    <t>주블라디보스톡총영사관</t>
  </si>
  <si>
    <t>박로만</t>
  </si>
  <si>
    <t>로만</t>
  </si>
  <si>
    <t>19970214</t>
  </si>
  <si>
    <t>송안나</t>
  </si>
  <si>
    <t>송</t>
  </si>
  <si>
    <t>안나</t>
  </si>
  <si>
    <t>19990916</t>
  </si>
  <si>
    <t>정안나</t>
  </si>
  <si>
    <t>정</t>
  </si>
  <si>
    <t>19980805</t>
  </si>
  <si>
    <t>차이타티아나</t>
  </si>
  <si>
    <t>차이</t>
  </si>
  <si>
    <t>20000129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</si>
</sst>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0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sz val="12"/>
      <name val="Arial"/>
      <family val="2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view="pageBreakPreview" zoomScale="85" zoomScaleNormal="100" zoomScaleSheetLayoutView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3" sqref="E23"/>
    </sheetView>
  </sheetViews>
  <sheetFormatPr defaultColWidth="13.7109375" defaultRowHeight="12.75" x14ac:dyDescent="0.2"/>
  <cols>
    <col min="1" max="1" width="7.28515625" style="12" customWidth="1"/>
    <col min="2" max="2" width="15.140625" style="12" customWidth="1"/>
    <col min="3" max="3" width="17.5703125" style="12" customWidth="1"/>
    <col min="4" max="4" width="28.5703125" style="12" customWidth="1"/>
    <col min="5" max="5" width="20" style="12" customWidth="1"/>
    <col min="6" max="8" width="13.7109375" style="13" hidden="1" customWidth="1"/>
    <col min="9" max="9" width="17" style="13" customWidth="1"/>
    <col min="10" max="10" width="11.5703125" style="13" customWidth="1"/>
    <col min="11" max="11" width="9.42578125" style="13" customWidth="1"/>
    <col min="12" max="12" width="11.28515625" style="13" customWidth="1"/>
    <col min="13" max="13" width="13.7109375" customWidth="1"/>
  </cols>
  <sheetData>
    <row r="1" spans="1:12" s="4" customFormat="1" ht="30.7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7</v>
      </c>
      <c r="J1" s="2" t="s">
        <v>8</v>
      </c>
      <c r="K1" s="2" t="s">
        <v>9</v>
      </c>
      <c r="L1" s="3" t="s">
        <v>10</v>
      </c>
    </row>
    <row r="2" spans="1:12" s="11" customFormat="1" ht="30" customHeight="1" x14ac:dyDescent="0.2">
      <c r="A2" s="5">
        <f t="shared" ref="A2:A5" si="0">ROW()-1</f>
        <v>1</v>
      </c>
      <c r="B2" s="6" t="s">
        <v>15</v>
      </c>
      <c r="C2" s="6" t="s">
        <v>11</v>
      </c>
      <c r="D2" s="7" t="s">
        <v>18</v>
      </c>
      <c r="E2" s="6" t="s">
        <v>19</v>
      </c>
      <c r="F2" s="8" t="s">
        <v>16</v>
      </c>
      <c r="G2" s="8" t="s">
        <v>20</v>
      </c>
      <c r="H2" s="8" t="s">
        <v>21</v>
      </c>
      <c r="I2" s="9" t="str">
        <f t="shared" ref="I2:I5" si="1">LEFT(H2,4)&amp;"-"&amp;MID(H2,5,2)&amp;"-"&amp;RIGHT(H2,2)</f>
        <v>1997-02-14</v>
      </c>
      <c r="J2" s="10">
        <f t="shared" ref="J2:J5" ca="1" si="2">YEAR(43655)-YEAR(I2)+IF(43655&gt;=DATE(YEAR(TODAY()),MONTH(I2),DAY(I2)),0,-1)</f>
        <v>22</v>
      </c>
      <c r="K2" s="8" t="s">
        <v>12</v>
      </c>
      <c r="L2" s="8" t="s">
        <v>14</v>
      </c>
    </row>
    <row r="3" spans="1:12" s="11" customFormat="1" ht="30" customHeight="1" x14ac:dyDescent="0.2">
      <c r="A3" s="5">
        <f t="shared" si="0"/>
        <v>2</v>
      </c>
      <c r="B3" s="6" t="s">
        <v>15</v>
      </c>
      <c r="C3" s="6" t="s">
        <v>11</v>
      </c>
      <c r="D3" s="7" t="s">
        <v>18</v>
      </c>
      <c r="E3" s="6" t="s">
        <v>22</v>
      </c>
      <c r="F3" s="8" t="s">
        <v>23</v>
      </c>
      <c r="G3" s="8" t="s">
        <v>24</v>
      </c>
      <c r="H3" s="8" t="s">
        <v>25</v>
      </c>
      <c r="I3" s="9" t="str">
        <f t="shared" si="1"/>
        <v>1999-09-16</v>
      </c>
      <c r="J3" s="10">
        <f t="shared" ca="1" si="2"/>
        <v>19</v>
      </c>
      <c r="K3" s="8" t="s">
        <v>13</v>
      </c>
      <c r="L3" s="8" t="s">
        <v>14</v>
      </c>
    </row>
    <row r="4" spans="1:12" s="11" customFormat="1" ht="30" customHeight="1" x14ac:dyDescent="0.2">
      <c r="A4" s="5">
        <f t="shared" si="0"/>
        <v>3</v>
      </c>
      <c r="B4" s="6" t="s">
        <v>15</v>
      </c>
      <c r="C4" s="6" t="s">
        <v>11</v>
      </c>
      <c r="D4" s="7" t="s">
        <v>18</v>
      </c>
      <c r="E4" s="6" t="s">
        <v>26</v>
      </c>
      <c r="F4" s="8" t="s">
        <v>27</v>
      </c>
      <c r="G4" s="8" t="s">
        <v>24</v>
      </c>
      <c r="H4" s="8" t="s">
        <v>28</v>
      </c>
      <c r="I4" s="9" t="str">
        <f t="shared" si="1"/>
        <v>1998-08-05</v>
      </c>
      <c r="J4" s="10">
        <f t="shared" ca="1" si="2"/>
        <v>20</v>
      </c>
      <c r="K4" s="8" t="s">
        <v>13</v>
      </c>
      <c r="L4" s="8" t="s">
        <v>14</v>
      </c>
    </row>
    <row r="5" spans="1:12" s="11" customFormat="1" ht="30" customHeight="1" x14ac:dyDescent="0.2">
      <c r="A5" s="5">
        <f t="shared" si="0"/>
        <v>4</v>
      </c>
      <c r="B5" s="6" t="s">
        <v>15</v>
      </c>
      <c r="C5" s="6" t="s">
        <v>11</v>
      </c>
      <c r="D5" s="7" t="s">
        <v>18</v>
      </c>
      <c r="E5" s="6" t="s">
        <v>29</v>
      </c>
      <c r="F5" s="8" t="s">
        <v>30</v>
      </c>
      <c r="G5" s="8" t="s">
        <v>17</v>
      </c>
      <c r="H5" s="8" t="s">
        <v>31</v>
      </c>
      <c r="I5" s="9" t="str">
        <f t="shared" si="1"/>
        <v>2000-01-29</v>
      </c>
      <c r="J5" s="10">
        <f t="shared" ca="1" si="2"/>
        <v>19</v>
      </c>
      <c r="K5" s="8" t="s">
        <v>13</v>
      </c>
      <c r="L5" s="8" t="s">
        <v>14</v>
      </c>
    </row>
  </sheetData>
  <autoFilter ref="A1:L5">
    <sortState ref="A2:BA377">
      <sortCondition ref="B2:B377"/>
      <sortCondition ref="C2:C377"/>
      <sortCondition ref="D2:D377"/>
      <sortCondition ref="E2:E377"/>
    </sortState>
  </autoFilter>
  <phoneticPr fontId="2" type="noConversion"/>
  <pageMargins left="0.39370078740157483" right="0.39370078740157483" top="0.59055118110236227" bottom="0.39370078740157483" header="0.19685039370078741" footer="0.39370078740157483"/>
  <pageSetup paperSize="9" scale="70" orientation="portrait" horizontalDpi="300" verticalDpi="300" r:id="rId1"/>
  <headerFooter alignWithMargins="0">
    <oddHeader>&amp;C&amp;"맑은 고딕,굵게"&amp;16 2019년 재외동포 대학생 모국연수 참가자 선발(안)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2019 재외동포 대학생 초청연수(러시아CIS)</vt:lpstr>
      <vt:lpstr>'2019 재외동포 대학생 초청연수(러시아CIS)'!Print_Area</vt:lpstr>
      <vt:lpstr>'2019 재외동포 대학생 초청연수(러시아CIS)'!Print_Titles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sbcadmin</dc:creator>
  <cp:lastModifiedBy>USER00</cp:lastModifiedBy>
  <dcterms:created xsi:type="dcterms:W3CDTF">2019-04-25T04:32:22Z</dcterms:created>
  <dcterms:modified xsi:type="dcterms:W3CDTF">2019-05-05T23:40:50Z</dcterms:modified>
</cp:coreProperties>
</file>